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Use This" sheetId="1" r:id="rId1"/>
    <sheet name="How It Works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<sst xmlns="http://schemas.openxmlformats.org/spreadsheetml/2006/main" count="40" uniqueCount="33">
  <si>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Current OM Title Level</t>
  </si>
  <si>
    <t>Total Floating Required For Current Level</t>
  </si>
  <si>
    <t>From Dog's Record</t>
  </si>
  <si>
    <t>Number of Points - New Level</t>
  </si>
  <si>
    <t>Number of Master Points Open</t>
  </si>
  <si>
    <t>Number of Master Points Utility</t>
  </si>
  <si>
    <t>Total Master Points (Open + Utility)</t>
  </si>
  <si>
    <t>Points Towards New Level</t>
  </si>
  <si>
    <t>A</t>
  </si>
  <si>
    <t>B</t>
  </si>
  <si>
    <t>C</t>
  </si>
  <si>
    <t>D</t>
  </si>
  <si>
    <t>E</t>
  </si>
  <si>
    <t>80 * E</t>
  </si>
  <si>
    <t>F</t>
  </si>
  <si>
    <t>D - F</t>
  </si>
  <si>
    <t>Points Needed For New Level</t>
  </si>
  <si>
    <t>200 - A</t>
  </si>
  <si>
    <t>Number of Master Points Open &gt;= 60?</t>
  </si>
  <si>
    <t>B &gt;= 60</t>
  </si>
  <si>
    <t>Yes - No Open Points Required to Complete Next Level</t>
  </si>
  <si>
    <t>No - Subtract B from 60. Number of Points Required From Open</t>
  </si>
  <si>
    <t>Number of Master Points Utility &gt;= 60?</t>
  </si>
  <si>
    <t>C &gt;= 60</t>
  </si>
  <si>
    <t>Number of Points For New Level From Either Class</t>
  </si>
  <si>
    <t>Enter The Following Information From Your Dog's Record:</t>
  </si>
  <si>
    <t>Total Float Points Used For Current Level</t>
  </si>
  <si>
    <t>Total Points Available For New Level</t>
  </si>
  <si>
    <t>Total Points Needed For New Level</t>
  </si>
  <si>
    <t>Master Open Points Required For New Level</t>
  </si>
  <si>
    <t>Master Utility Points Required For New Level</t>
  </si>
  <si>
    <t>Points Required From Either Class For New Level</t>
  </si>
  <si>
    <t>(Enter Information in Shaded Cells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</si>
</sst>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4" sqref="B4"/>
    </sheetView>
  </sheetViews>
  <sheetFormatPr defaultColWidth="9.140625" defaultRowHeight="12.75"/>
  <cols>
    <col min="1" max="1" width="51.140625" style="0" customWidth="1"/>
  </cols>
  <sheetData>
    <row r="1" ht="18">
      <c r="A1" s="2" t="s">
        <v>25</v>
      </c>
    </row>
    <row r="2" ht="12.75">
      <c r="A2" s="6" t="s">
        <v>32</v>
      </c>
    </row>
    <row r="4" spans="1:2" ht="15">
      <c r="A4" s="3" t="s">
        <v>0</v>
      </c>
      <c r="B4" s="4"/>
    </row>
    <row r="5" spans="1:2" ht="15">
      <c r="A5" s="3" t="s">
        <v>3</v>
      </c>
      <c r="B5" s="4"/>
    </row>
    <row r="6" spans="1:2" ht="15">
      <c r="A6" s="3" t="s">
        <v>4</v>
      </c>
      <c r="B6" s="4"/>
    </row>
    <row r="7" spans="1:2" ht="15">
      <c r="A7" s="3" t="s">
        <v>5</v>
      </c>
      <c r="B7" s="4"/>
    </row>
    <row r="10" spans="1:2" ht="15">
      <c r="A10" s="3" t="s">
        <v>6</v>
      </c>
      <c r="B10">
        <f>B6+B7</f>
        <v>0</v>
      </c>
    </row>
    <row r="11" spans="1:2" ht="15">
      <c r="A11" s="3" t="s">
        <v>26</v>
      </c>
      <c r="B11">
        <f>80*B4</f>
        <v>0</v>
      </c>
    </row>
    <row r="12" spans="1:2" ht="15">
      <c r="A12" s="3" t="s">
        <v>27</v>
      </c>
      <c r="B12">
        <f>B10-B11</f>
        <v>0</v>
      </c>
    </row>
    <row r="13" ht="15">
      <c r="A13" s="3"/>
    </row>
    <row r="14" spans="1:2" ht="15">
      <c r="A14" s="3" t="s">
        <v>28</v>
      </c>
      <c r="B14">
        <f>200-B5</f>
        <v>200</v>
      </c>
    </row>
    <row r="15" spans="1:2" ht="15">
      <c r="A15" s="5" t="s">
        <v>29</v>
      </c>
      <c r="B15">
        <f>IF(B6&gt;=60,0,60-B6)</f>
        <v>60</v>
      </c>
    </row>
    <row r="16" spans="1:2" ht="15">
      <c r="A16" s="5" t="s">
        <v>30</v>
      </c>
      <c r="B16">
        <f>IF(B7&gt;=60,0,60-B7)</f>
        <v>60</v>
      </c>
    </row>
    <row r="17" spans="1:2" ht="15">
      <c r="A17" s="3" t="s">
        <v>31</v>
      </c>
      <c r="B17">
        <f>B14-B15-B16</f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C28" sqref="C28"/>
    </sheetView>
  </sheetViews>
  <sheetFormatPr defaultColWidth="9.140625" defaultRowHeight="12.75"/>
  <cols>
    <col min="1" max="1" width="44.140625" style="0" bestFit="1" customWidth="1"/>
  </cols>
  <sheetData>
    <row r="2" ht="12.75">
      <c r="A2" t="s">
        <v>2</v>
      </c>
    </row>
    <row r="3" spans="1:4" ht="12.75">
      <c r="A3" t="s">
        <v>3</v>
      </c>
      <c r="C3" s="1">
        <v>55</v>
      </c>
      <c r="D3" t="s">
        <v>8</v>
      </c>
    </row>
    <row r="4" spans="1:4" ht="12.75">
      <c r="A4" t="s">
        <v>4</v>
      </c>
      <c r="C4" s="1">
        <v>459</v>
      </c>
      <c r="D4" t="s">
        <v>9</v>
      </c>
    </row>
    <row r="5" spans="1:4" ht="12.75">
      <c r="A5" t="s">
        <v>5</v>
      </c>
      <c r="C5" s="1">
        <v>156</v>
      </c>
      <c r="D5" t="s">
        <v>10</v>
      </c>
    </row>
    <row r="6" spans="1:4" ht="12.75">
      <c r="A6" t="s">
        <v>6</v>
      </c>
      <c r="C6">
        <f>C4+C5</f>
        <v>615</v>
      </c>
      <c r="D6" t="s">
        <v>11</v>
      </c>
    </row>
    <row r="10" spans="1:4" ht="12.75">
      <c r="A10" t="s">
        <v>0</v>
      </c>
      <c r="C10" s="1">
        <v>7</v>
      </c>
      <c r="D10" t="s">
        <v>12</v>
      </c>
    </row>
    <row r="11" spans="1:4" ht="12.75">
      <c r="A11" t="s">
        <v>1</v>
      </c>
      <c r="B11" t="s">
        <v>13</v>
      </c>
      <c r="C11">
        <f>80*C10</f>
        <v>560</v>
      </c>
      <c r="D11" t="s">
        <v>14</v>
      </c>
    </row>
    <row r="12" spans="1:3" ht="12.75">
      <c r="A12" t="s">
        <v>7</v>
      </c>
      <c r="B12" t="s">
        <v>15</v>
      </c>
      <c r="C12">
        <f>C6-C11</f>
        <v>55</v>
      </c>
    </row>
    <row r="13" spans="1:3" ht="12.75">
      <c r="A13" t="s">
        <v>16</v>
      </c>
      <c r="B13" t="s">
        <v>17</v>
      </c>
      <c r="C13">
        <f>200-C3</f>
        <v>145</v>
      </c>
    </row>
    <row r="14" spans="1:4" ht="12.75">
      <c r="A14" t="s">
        <v>18</v>
      </c>
      <c r="B14" t="s">
        <v>19</v>
      </c>
      <c r="D14" t="s">
        <v>20</v>
      </c>
    </row>
    <row r="15" spans="3:4" ht="12.75">
      <c r="C15">
        <f>IF(C4&gt;=60,0,60-C4)</f>
        <v>0</v>
      </c>
      <c r="D15" t="s">
        <v>21</v>
      </c>
    </row>
    <row r="16" spans="1:4" ht="12.75">
      <c r="A16" t="s">
        <v>22</v>
      </c>
      <c r="B16" t="s">
        <v>23</v>
      </c>
      <c r="D16" t="s">
        <v>20</v>
      </c>
    </row>
    <row r="17" spans="3:4" ht="12.75">
      <c r="C17">
        <f>IF(C5&gt;=60,0,60-C5)</f>
        <v>0</v>
      </c>
      <c r="D17" t="s">
        <v>21</v>
      </c>
    </row>
    <row r="18" spans="1:3" ht="12.75">
      <c r="A18" t="s">
        <v>24</v>
      </c>
      <c r="C18">
        <f>C13-C15-C17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Kennel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css</cp:lastModifiedBy>
  <cp:lastPrinted>2010-12-22T21:05:15Z</cp:lastPrinted>
  <dcterms:created xsi:type="dcterms:W3CDTF">2010-12-22T19:02:43Z</dcterms:created>
  <dcterms:modified xsi:type="dcterms:W3CDTF">2010-12-27T15:59:59Z</dcterms:modified>
  <cp:category/>
  <cp:version/>
  <cp:contentType/>
  <cp:contentStatus/>
</cp:coreProperties>
</file>